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teway\users$\staff\pMckittrick\Desktop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D19" i="1" l="1"/>
  <c r="O19" i="1" s="1"/>
  <c r="D16" i="1"/>
  <c r="O16" i="1" s="1"/>
  <c r="O12" i="1"/>
  <c r="F12" i="1" s="1"/>
  <c r="U10" i="1"/>
  <c r="L10" i="1" s="1"/>
  <c r="D8" i="1"/>
  <c r="O8" i="1" s="1"/>
  <c r="J5" i="1"/>
  <c r="U5" i="1" s="1"/>
  <c r="J21" i="1"/>
  <c r="U21" i="1" s="1"/>
  <c r="O7" i="1"/>
  <c r="F7" i="1" s="1"/>
  <c r="J18" i="1"/>
  <c r="U18" i="1" s="1"/>
  <c r="J9" i="1"/>
  <c r="U9" i="1" s="1"/>
  <c r="J15" i="1"/>
  <c r="U15" i="1" s="1"/>
  <c r="D18" i="1"/>
  <c r="O18" i="1" s="1"/>
  <c r="D6" i="1"/>
  <c r="O6" i="1" s="1"/>
  <c r="J20" i="1"/>
  <c r="U20" i="1" s="1"/>
  <c r="U16" i="1"/>
  <c r="L16" i="1" s="1"/>
  <c r="J12" i="1"/>
  <c r="U12" i="1" s="1"/>
  <c r="J6" i="1"/>
  <c r="U6" i="1" s="1"/>
  <c r="D21" i="1"/>
  <c r="O21" i="1" s="1"/>
  <c r="D5" i="1"/>
  <c r="O5" i="1" s="1"/>
  <c r="J8" i="1"/>
  <c r="U8" i="1" s="1"/>
  <c r="J22" i="1"/>
  <c r="U22" i="1" s="1"/>
  <c r="J17" i="1"/>
  <c r="U17" i="1" s="1"/>
  <c r="J14" i="1"/>
  <c r="U14" i="1" s="1"/>
  <c r="U13" i="1"/>
  <c r="L13" i="1" s="1"/>
  <c r="U7" i="1"/>
  <c r="L7" i="1" s="1"/>
  <c r="D22" i="1"/>
  <c r="O22" i="1" s="1"/>
  <c r="O17" i="1"/>
  <c r="F17" i="1" s="1"/>
  <c r="D13" i="1"/>
  <c r="O13" i="1" s="1"/>
  <c r="O9" i="1"/>
  <c r="F9" i="1" s="1"/>
  <c r="O4" i="1"/>
  <c r="F4" i="1" s="1"/>
  <c r="J19" i="1"/>
  <c r="U19" i="1" s="1"/>
  <c r="J11" i="1"/>
  <c r="U11" i="1" s="1"/>
  <c r="J4" i="1"/>
  <c r="U4" i="1" s="1"/>
  <c r="U3" i="1"/>
  <c r="L3" i="1" s="1"/>
  <c r="D15" i="1"/>
  <c r="O15" i="1" s="1"/>
  <c r="D14" i="1"/>
  <c r="O14" i="1" s="1"/>
  <c r="D11" i="1"/>
  <c r="O11" i="1" s="1"/>
  <c r="O10" i="1"/>
  <c r="F10" i="1" s="1"/>
  <c r="D3" i="1"/>
  <c r="O3" i="1" s="1"/>
  <c r="F20" i="1" l="1"/>
  <c r="O20" i="1" s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</calcChain>
</file>

<file path=xl/sharedStrings.xml><?xml version="1.0" encoding="utf-8"?>
<sst xmlns="http://schemas.openxmlformats.org/spreadsheetml/2006/main" count="332" uniqueCount="54">
  <si>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</si>
  <si>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</si>
  <si>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</si>
  <si>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</si>
  <si>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</si>
  <si>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</si>
  <si>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</si>
  <si>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</si>
  <si>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</si>
  <si>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</si>
  <si>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</si>
  <si>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</si>
  <si>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</si>
  <si>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</si>
  <si>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</si>
  <si>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</si>
  <si>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</si>
  <si>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</si>
  <si>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</si>
  <si>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</si>
  <si>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</si>
  <si>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</si>
  <si>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</si>
  <si>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</si>
  <si>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</si>
  <si>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</si>
  <si>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</si>
  <si>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</si>
  <si>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</si>
  <si>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</si>
  <si>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</si>
  <si>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</si>
  <si>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</si>
  <si>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</si>
  <si>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</si>
  <si>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</si>
  <si>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</si>
  <si>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</si>
  <si>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</si>
  <si>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</si>
  <si>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</si>
  <si>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</si>
  <si>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</si>
  <si>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</si>
  <si>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</si>
  <si>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</si>
  <si>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>⅓</t>
  </si>
  <si>
    <t xml:space="preserve">of </t>
  </si>
  <si>
    <t>⅕</t>
  </si>
  <si>
    <t>¼</t>
  </si>
  <si>
    <t>¾</t>
  </si>
  <si>
    <t>½</t>
  </si>
  <si>
    <r>
      <t>⅟</t>
    </r>
    <r>
      <rPr>
        <sz val="10"/>
        <color theme="1"/>
        <rFont val="Calibri"/>
        <family val="2"/>
        <scheme val="minor"/>
      </rPr>
      <t>10</t>
    </r>
  </si>
  <si>
    <t xml:space="preserve">Fractions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</si>
</sst>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13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3" fontId="1" fillId="2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right" vertical="center"/>
    </xf>
    <xf numFmtId="13" fontId="7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23"/>
  <sheetViews>
    <sheetView tabSelected="1" topLeftCell="A22" workbookViewId="0">
      <selection activeCell="W18" sqref="W18"/>
    </sheetView>
  </sheetViews>
  <sheetFormatPr defaultColWidth="6.7109375" defaultRowHeight="21" x14ac:dyDescent="0.35"/>
  <cols>
    <col min="1" max="1" width="5.42578125" style="2" customWidth="1"/>
    <col min="2" max="2" width="10.7109375" style="2" bestFit="1" customWidth="1"/>
    <col min="3" max="3" width="6" style="2" customWidth="1"/>
    <col min="4" max="4" width="6.7109375" style="2"/>
    <col min="5" max="5" width="5.85546875" style="2" customWidth="1"/>
    <col min="6" max="6" width="8.85546875" style="2" customWidth="1"/>
    <col min="7" max="7" width="5.28515625" style="2" customWidth="1"/>
    <col min="8" max="8" width="10.7109375" style="2" customWidth="1"/>
    <col min="9" max="9" width="5.140625" style="2" customWidth="1"/>
    <col min="10" max="10" width="6.7109375" style="2"/>
    <col min="11" max="11" width="4.42578125" style="2" customWidth="1"/>
    <col min="12" max="12" width="8.7109375" style="2" customWidth="1"/>
    <col min="13" max="20" width="6.7109375" style="2"/>
    <col min="21" max="21" width="8.7109375" style="2" customWidth="1"/>
    <col min="22" max="16384" width="6.7109375" style="2"/>
  </cols>
  <sheetData>
    <row r="1" spans="1:24" x14ac:dyDescent="0.35">
      <c r="A1" s="8" t="s">
        <v>45</v>
      </c>
      <c r="B1" s="8"/>
      <c r="C1" s="8"/>
      <c r="D1" s="8"/>
      <c r="E1" s="8"/>
      <c r="F1" s="8"/>
      <c r="G1" s="8"/>
      <c r="I1" s="8" t="s">
        <v>44</v>
      </c>
      <c r="J1" s="8"/>
      <c r="K1" s="8"/>
      <c r="L1" s="8"/>
    </row>
    <row r="2" spans="1:24" ht="35.1" customHeight="1" x14ac:dyDescent="0.35">
      <c r="A2" s="13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 t="s">
        <v>43</v>
      </c>
      <c r="O2" s="15"/>
      <c r="P2" s="15"/>
      <c r="Q2" s="15"/>
      <c r="R2" s="15"/>
    </row>
    <row r="3" spans="1:24" ht="35.1" customHeight="1" x14ac:dyDescent="0.35">
      <c r="A3" s="17" t="s">
        <v>0</v>
      </c>
      <c r="B3" s="18">
        <v>0.4</v>
      </c>
      <c r="C3" s="19" t="s">
        <v>47</v>
      </c>
      <c r="D3" s="20">
        <f ca="1">RANDBETWEEN(1,10)*5</f>
        <v>10</v>
      </c>
      <c r="E3" s="21" t="s">
        <v>41</v>
      </c>
      <c r="F3" s="22"/>
      <c r="G3" s="24" t="s">
        <v>29</v>
      </c>
      <c r="H3" s="23">
        <v>0.2</v>
      </c>
      <c r="I3" s="19" t="s">
        <v>47</v>
      </c>
      <c r="J3" s="21"/>
      <c r="K3" s="21" t="s">
        <v>41</v>
      </c>
      <c r="L3" s="22">
        <f ca="1">SUM(U3/5)</f>
        <v>4</v>
      </c>
      <c r="M3" s="3"/>
      <c r="N3" s="7" t="s">
        <v>0</v>
      </c>
      <c r="O3" s="9">
        <f ca="1">SUM(D3/5*2)</f>
        <v>4</v>
      </c>
      <c r="P3" s="3"/>
      <c r="T3" s="7" t="s">
        <v>29</v>
      </c>
      <c r="U3" s="12">
        <f ca="1">RANDBETWEEN(1,10)*5</f>
        <v>20</v>
      </c>
      <c r="X3" s="10" t="s">
        <v>51</v>
      </c>
    </row>
    <row r="4" spans="1:24" ht="35.1" customHeight="1" x14ac:dyDescent="0.35">
      <c r="A4" s="17" t="s">
        <v>1</v>
      </c>
      <c r="B4" s="25">
        <v>0.3</v>
      </c>
      <c r="C4" s="19" t="s">
        <v>47</v>
      </c>
      <c r="D4" s="21"/>
      <c r="E4" s="21" t="s">
        <v>41</v>
      </c>
      <c r="F4" s="22">
        <f ca="1">SUM(O4/10*3)</f>
        <v>2.0999999999999996</v>
      </c>
      <c r="G4" s="24" t="s">
        <v>30</v>
      </c>
      <c r="H4" s="23">
        <v>0.4</v>
      </c>
      <c r="I4" s="19" t="s">
        <v>47</v>
      </c>
      <c r="J4" s="21">
        <f ca="1">RANDBETWEEN(1,10)*5</f>
        <v>10</v>
      </c>
      <c r="K4" s="21" t="s">
        <v>41</v>
      </c>
      <c r="L4" s="22"/>
      <c r="M4" s="3"/>
      <c r="N4" s="7" t="s">
        <v>1</v>
      </c>
      <c r="O4" s="12">
        <f ca="1">RANDBETWEEN(1,12)</f>
        <v>7</v>
      </c>
      <c r="P4" s="3"/>
      <c r="T4" s="7" t="s">
        <v>30</v>
      </c>
      <c r="U4" s="9">
        <f ca="1">SUM(J4/5*2)</f>
        <v>4</v>
      </c>
      <c r="X4" s="11" t="s">
        <v>48</v>
      </c>
    </row>
    <row r="5" spans="1:24" ht="35.1" customHeight="1" x14ac:dyDescent="0.35">
      <c r="A5" s="17" t="s">
        <v>2</v>
      </c>
      <c r="B5" s="23">
        <v>0.66666666666666663</v>
      </c>
      <c r="C5" s="19" t="s">
        <v>47</v>
      </c>
      <c r="D5" s="21">
        <f ca="1">RANDBETWEEN(1,12)*3</f>
        <v>18</v>
      </c>
      <c r="E5" s="21" t="s">
        <v>41</v>
      </c>
      <c r="F5" s="22"/>
      <c r="G5" s="24" t="s">
        <v>31</v>
      </c>
      <c r="H5" s="23">
        <v>0.75</v>
      </c>
      <c r="I5" s="19" t="s">
        <v>47</v>
      </c>
      <c r="J5" s="21">
        <f ca="1">RANDBETWEEN(1,12)*4</f>
        <v>4</v>
      </c>
      <c r="K5" s="21" t="s">
        <v>41</v>
      </c>
      <c r="L5" s="22"/>
      <c r="M5" s="3"/>
      <c r="N5" s="7" t="s">
        <v>2</v>
      </c>
      <c r="O5" s="9">
        <f ca="1">SUM(D5/3*2)</f>
        <v>12</v>
      </c>
      <c r="P5" s="3"/>
      <c r="T5" s="7" t="s">
        <v>31</v>
      </c>
      <c r="U5" s="9">
        <f ca="1">SUM(J5/4*3)</f>
        <v>3</v>
      </c>
      <c r="X5" s="2" t="s">
        <v>49</v>
      </c>
    </row>
    <row r="6" spans="1:24" ht="35.1" customHeight="1" x14ac:dyDescent="0.35">
      <c r="A6" s="17" t="s">
        <v>3</v>
      </c>
      <c r="B6" s="23">
        <v>0.625</v>
      </c>
      <c r="C6" s="19" t="s">
        <v>47</v>
      </c>
      <c r="D6" s="21">
        <f ca="1">RANDBETWEEN(1,12)*8</f>
        <v>16</v>
      </c>
      <c r="E6" s="21" t="s">
        <v>41</v>
      </c>
      <c r="F6" s="22"/>
      <c r="G6" s="24" t="s">
        <v>32</v>
      </c>
      <c r="H6" s="23">
        <v>0.66666666666666663</v>
      </c>
      <c r="I6" s="19" t="s">
        <v>47</v>
      </c>
      <c r="J6" s="21">
        <f ca="1">RANDBETWEEN(1,12)*3</f>
        <v>36</v>
      </c>
      <c r="K6" s="21" t="s">
        <v>41</v>
      </c>
      <c r="L6" s="22"/>
      <c r="M6" s="3"/>
      <c r="N6" s="7" t="s">
        <v>3</v>
      </c>
      <c r="O6" s="9">
        <f ca="1">SUM(D6/8*5)</f>
        <v>10</v>
      </c>
      <c r="P6" s="3"/>
      <c r="T6" s="7" t="s">
        <v>32</v>
      </c>
      <c r="U6" s="9">
        <f ca="1">SUM(J6/3*2)</f>
        <v>24</v>
      </c>
      <c r="X6" s="2" t="s">
        <v>50</v>
      </c>
    </row>
    <row r="7" spans="1:24" ht="35.1" customHeight="1" x14ac:dyDescent="0.35">
      <c r="A7" s="17" t="s">
        <v>4</v>
      </c>
      <c r="B7" s="23">
        <v>0.75</v>
      </c>
      <c r="C7" s="19" t="s">
        <v>47</v>
      </c>
      <c r="D7" s="21"/>
      <c r="E7" s="21" t="s">
        <v>41</v>
      </c>
      <c r="F7" s="22">
        <f ca="1">SUM(O7/4*3)</f>
        <v>6</v>
      </c>
      <c r="G7" s="24" t="s">
        <v>33</v>
      </c>
      <c r="H7" s="23">
        <v>0.7</v>
      </c>
      <c r="I7" s="19" t="s">
        <v>47</v>
      </c>
      <c r="J7" s="21"/>
      <c r="K7" s="21" t="s">
        <v>41</v>
      </c>
      <c r="L7" s="22">
        <f ca="1">SUM(U7/10*7)</f>
        <v>7.7000000000000011</v>
      </c>
      <c r="M7" s="3"/>
      <c r="N7" s="7" t="s">
        <v>4</v>
      </c>
      <c r="O7" s="9">
        <f ca="1">RANDBETWEEN(1,12)*4</f>
        <v>8</v>
      </c>
      <c r="P7" s="3"/>
      <c r="T7" s="7" t="s">
        <v>33</v>
      </c>
      <c r="U7" s="12">
        <f ca="1">RANDBETWEEN(1,12)</f>
        <v>11</v>
      </c>
      <c r="X7" s="2" t="s">
        <v>52</v>
      </c>
    </row>
    <row r="8" spans="1:24" ht="35.1" customHeight="1" x14ac:dyDescent="0.35">
      <c r="A8" s="17" t="s">
        <v>5</v>
      </c>
      <c r="B8" s="18">
        <v>0.88888888888888884</v>
      </c>
      <c r="C8" s="19" t="s">
        <v>47</v>
      </c>
      <c r="D8" s="21">
        <f ca="1">RANDBETWEEN(1,12)*9</f>
        <v>36</v>
      </c>
      <c r="E8" s="21" t="s">
        <v>41</v>
      </c>
      <c r="F8" s="22"/>
      <c r="G8" s="24" t="s">
        <v>34</v>
      </c>
      <c r="H8" s="23">
        <v>0.9</v>
      </c>
      <c r="I8" s="19" t="s">
        <v>47</v>
      </c>
      <c r="J8" s="21">
        <f ca="1">RANDBETWEEN(1,12)</f>
        <v>4</v>
      </c>
      <c r="K8" s="21" t="s">
        <v>41</v>
      </c>
      <c r="L8" s="22"/>
      <c r="M8" s="3"/>
      <c r="N8" s="7" t="s">
        <v>5</v>
      </c>
      <c r="O8" s="9">
        <f ca="1">SUM(D8/9*8)</f>
        <v>32</v>
      </c>
      <c r="P8" s="3"/>
      <c r="T8" s="7" t="s">
        <v>34</v>
      </c>
      <c r="U8" s="12">
        <f ca="1">SUM(J8/10*9)</f>
        <v>3.6</v>
      </c>
      <c r="X8" s="2" t="s">
        <v>46</v>
      </c>
    </row>
    <row r="9" spans="1:24" ht="35.1" customHeight="1" x14ac:dyDescent="0.35">
      <c r="A9" s="17" t="s">
        <v>6</v>
      </c>
      <c r="B9" s="23">
        <v>0.7</v>
      </c>
      <c r="C9" s="19" t="s">
        <v>47</v>
      </c>
      <c r="D9" s="21"/>
      <c r="E9" s="21" t="s">
        <v>41</v>
      </c>
      <c r="F9" s="22">
        <f ca="1">SUM(O9/10*7)</f>
        <v>0.70000000000000007</v>
      </c>
      <c r="G9" s="24" t="s">
        <v>35</v>
      </c>
      <c r="H9" s="23">
        <v>0.625</v>
      </c>
      <c r="I9" s="19" t="s">
        <v>47</v>
      </c>
      <c r="J9" s="21">
        <f ca="1">RANDBETWEEN(1,12)*8</f>
        <v>96</v>
      </c>
      <c r="K9" s="21" t="s">
        <v>41</v>
      </c>
      <c r="L9" s="22"/>
      <c r="M9" s="3"/>
      <c r="N9" s="7" t="s">
        <v>6</v>
      </c>
      <c r="O9" s="12">
        <f ca="1">RANDBETWEEN(1,12)</f>
        <v>1</v>
      </c>
      <c r="P9" s="3"/>
      <c r="T9" s="7" t="s">
        <v>35</v>
      </c>
      <c r="U9" s="9">
        <f ca="1">SUM(J9/8*5)</f>
        <v>60</v>
      </c>
    </row>
    <row r="10" spans="1:24" ht="35.1" customHeight="1" x14ac:dyDescent="0.35">
      <c r="A10" s="17" t="s">
        <v>7</v>
      </c>
      <c r="B10" s="23">
        <v>0.6</v>
      </c>
      <c r="C10" s="19" t="s">
        <v>47</v>
      </c>
      <c r="D10" s="21"/>
      <c r="E10" s="21" t="s">
        <v>41</v>
      </c>
      <c r="F10" s="22">
        <f ca="1">SUM(O10/5*3)</f>
        <v>30</v>
      </c>
      <c r="G10" s="24" t="s">
        <v>36</v>
      </c>
      <c r="H10" s="25">
        <v>0.88888888888888884</v>
      </c>
      <c r="I10" s="19" t="s">
        <v>47</v>
      </c>
      <c r="J10" s="21"/>
      <c r="K10" s="21" t="s">
        <v>41</v>
      </c>
      <c r="L10" s="22">
        <f ca="1">SUM(U10/9*8)</f>
        <v>96</v>
      </c>
      <c r="M10" s="3"/>
      <c r="N10" s="7" t="s">
        <v>7</v>
      </c>
      <c r="O10" s="12">
        <f ca="1">RANDBETWEEN(1,10)*5</f>
        <v>50</v>
      </c>
      <c r="P10" s="3"/>
      <c r="T10" s="7" t="s">
        <v>36</v>
      </c>
      <c r="U10" s="12">
        <f ca="1">RANDBETWEEN(1,12)*9</f>
        <v>108</v>
      </c>
    </row>
    <row r="11" spans="1:24" ht="35.1" customHeight="1" x14ac:dyDescent="0.35">
      <c r="A11" s="17" t="s">
        <v>8</v>
      </c>
      <c r="B11" s="23">
        <v>0.8</v>
      </c>
      <c r="C11" s="19" t="s">
        <v>47</v>
      </c>
      <c r="D11" s="21">
        <f ca="1">RANDBETWEEN(1,10)*5</f>
        <v>50</v>
      </c>
      <c r="E11" s="21" t="s">
        <v>41</v>
      </c>
      <c r="F11" s="22"/>
      <c r="G11" s="24" t="s">
        <v>37</v>
      </c>
      <c r="H11" s="18">
        <v>0.8</v>
      </c>
      <c r="I11" s="19" t="s">
        <v>47</v>
      </c>
      <c r="J11" s="21">
        <f ca="1">RANDBETWEEN(1,10)*5</f>
        <v>25</v>
      </c>
      <c r="K11" s="21" t="s">
        <v>41</v>
      </c>
      <c r="L11" s="22"/>
      <c r="M11" s="3"/>
      <c r="N11" s="7" t="s">
        <v>8</v>
      </c>
      <c r="O11" s="9">
        <f ca="1">SUM(D11/5*4)</f>
        <v>40</v>
      </c>
      <c r="P11" s="3"/>
      <c r="T11" s="7" t="s">
        <v>37</v>
      </c>
      <c r="U11" s="9">
        <f ca="1">SUM(J11/5*4)</f>
        <v>20</v>
      </c>
    </row>
    <row r="12" spans="1:24" ht="35.1" customHeight="1" x14ac:dyDescent="0.35">
      <c r="A12" s="17" t="s">
        <v>9</v>
      </c>
      <c r="B12" s="23">
        <v>0.2857142857142857</v>
      </c>
      <c r="C12" s="19" t="s">
        <v>47</v>
      </c>
      <c r="D12" s="21"/>
      <c r="E12" s="21" t="s">
        <v>41</v>
      </c>
      <c r="F12" s="22">
        <f ca="1">SUM(O12/7*2)</f>
        <v>10</v>
      </c>
      <c r="G12" s="24" t="s">
        <v>38</v>
      </c>
      <c r="H12" s="23">
        <v>0.66666666666666663</v>
      </c>
      <c r="I12" s="19" t="s">
        <v>47</v>
      </c>
      <c r="J12" s="21">
        <f ca="1">RANDBETWEEN(1,12)*3</f>
        <v>3</v>
      </c>
      <c r="K12" s="21" t="s">
        <v>41</v>
      </c>
      <c r="L12" s="22"/>
      <c r="M12" s="3"/>
      <c r="N12" s="7" t="s">
        <v>9</v>
      </c>
      <c r="O12" s="12">
        <f ca="1">RANDBETWEEN(1,10)*7</f>
        <v>35</v>
      </c>
      <c r="P12" s="3"/>
      <c r="T12" s="7" t="s">
        <v>38</v>
      </c>
      <c r="U12" s="9">
        <f ca="1">SUM(J12/3*2)</f>
        <v>2</v>
      </c>
    </row>
    <row r="13" spans="1:24" ht="35.1" customHeight="1" x14ac:dyDescent="0.35">
      <c r="A13" s="17" t="s">
        <v>10</v>
      </c>
      <c r="B13" s="23">
        <v>0.1</v>
      </c>
      <c r="C13" s="19" t="s">
        <v>47</v>
      </c>
      <c r="D13" s="21">
        <f ca="1">RANDBETWEEN(1,12)</f>
        <v>9</v>
      </c>
      <c r="E13" s="21" t="s">
        <v>41</v>
      </c>
      <c r="F13" s="22"/>
      <c r="G13" s="24" t="s">
        <v>39</v>
      </c>
      <c r="H13" s="18">
        <v>0.9</v>
      </c>
      <c r="I13" s="19" t="s">
        <v>47</v>
      </c>
      <c r="J13" s="21"/>
      <c r="K13" s="21" t="s">
        <v>41</v>
      </c>
      <c r="L13" s="22">
        <f ca="1">SUM(U13/10*9)</f>
        <v>6.3</v>
      </c>
      <c r="M13" s="3"/>
      <c r="N13" s="7" t="s">
        <v>10</v>
      </c>
      <c r="O13" s="12">
        <f ca="1">SUM(D13/10)</f>
        <v>0.9</v>
      </c>
      <c r="P13" s="3"/>
      <c r="T13" s="7" t="s">
        <v>39</v>
      </c>
      <c r="U13" s="12">
        <f ca="1">RANDBETWEEN(1,12)</f>
        <v>7</v>
      </c>
    </row>
    <row r="14" spans="1:24" ht="35.1" customHeight="1" x14ac:dyDescent="0.35">
      <c r="A14" s="17" t="s">
        <v>11</v>
      </c>
      <c r="B14" s="23">
        <v>0.6</v>
      </c>
      <c r="C14" s="19" t="s">
        <v>47</v>
      </c>
      <c r="D14" s="21">
        <f ca="1">RANDBETWEEN(1,10)*5</f>
        <v>30</v>
      </c>
      <c r="E14" s="21" t="s">
        <v>41</v>
      </c>
      <c r="F14" s="22"/>
      <c r="G14" s="24" t="s">
        <v>28</v>
      </c>
      <c r="H14" s="23">
        <v>0.1</v>
      </c>
      <c r="I14" s="19" t="s">
        <v>47</v>
      </c>
      <c r="J14" s="21">
        <f ca="1">RANDBETWEEN(1,12)</f>
        <v>3</v>
      </c>
      <c r="K14" s="21" t="s">
        <v>41</v>
      </c>
      <c r="L14" s="22"/>
      <c r="M14" s="3"/>
      <c r="N14" s="7" t="s">
        <v>11</v>
      </c>
      <c r="O14" s="9">
        <f ca="1">SUM(D14/5*3)</f>
        <v>18</v>
      </c>
      <c r="P14" s="3"/>
      <c r="T14" s="7" t="s">
        <v>28</v>
      </c>
      <c r="U14" s="12">
        <f ca="1">SUM(J14/10)</f>
        <v>0.3</v>
      </c>
    </row>
    <row r="15" spans="1:24" ht="35.1" customHeight="1" x14ac:dyDescent="0.35">
      <c r="A15" s="17" t="s">
        <v>12</v>
      </c>
      <c r="B15" s="23">
        <v>0.8</v>
      </c>
      <c r="C15" s="19" t="s">
        <v>47</v>
      </c>
      <c r="D15" s="21">
        <f ca="1">RANDBETWEEN(1,10)*5</f>
        <v>50</v>
      </c>
      <c r="E15" s="21" t="s">
        <v>41</v>
      </c>
      <c r="F15" s="22"/>
      <c r="G15" s="24" t="s">
        <v>27</v>
      </c>
      <c r="H15" s="23">
        <v>0.625</v>
      </c>
      <c r="I15" s="19" t="s">
        <v>47</v>
      </c>
      <c r="J15" s="21">
        <f ca="1">RANDBETWEEN(1,12)*8</f>
        <v>48</v>
      </c>
      <c r="K15" s="21" t="s">
        <v>41</v>
      </c>
      <c r="L15" s="22"/>
      <c r="M15" s="3"/>
      <c r="N15" s="7" t="s">
        <v>12</v>
      </c>
      <c r="O15" s="9">
        <f ca="1">SUM(D15/5*4)</f>
        <v>40</v>
      </c>
      <c r="P15" s="3"/>
      <c r="T15" s="7" t="s">
        <v>27</v>
      </c>
      <c r="U15" s="9">
        <f ca="1">SUM(J15/8*5)</f>
        <v>30</v>
      </c>
    </row>
    <row r="16" spans="1:24" ht="35.1" customHeight="1" x14ac:dyDescent="0.35">
      <c r="A16" s="17" t="s">
        <v>13</v>
      </c>
      <c r="B16" s="23">
        <v>0.7142857142857143</v>
      </c>
      <c r="C16" s="19" t="s">
        <v>47</v>
      </c>
      <c r="D16" s="20">
        <f ca="1">RANDBETWEEN(1,10)*7</f>
        <v>42</v>
      </c>
      <c r="E16" s="21" t="s">
        <v>41</v>
      </c>
      <c r="F16" s="22"/>
      <c r="G16" s="24" t="s">
        <v>26</v>
      </c>
      <c r="H16" s="23">
        <v>0.66666666666666663</v>
      </c>
      <c r="I16" s="19" t="s">
        <v>47</v>
      </c>
      <c r="J16" s="21"/>
      <c r="K16" s="21" t="s">
        <v>41</v>
      </c>
      <c r="L16" s="22">
        <f ca="1">SUM(U16/3*2)</f>
        <v>14</v>
      </c>
      <c r="M16" s="3"/>
      <c r="N16" s="7" t="s">
        <v>13</v>
      </c>
      <c r="O16" s="9">
        <f ca="1">SUM(D16/7*5)</f>
        <v>30</v>
      </c>
      <c r="P16" s="3"/>
      <c r="T16" s="7" t="s">
        <v>26</v>
      </c>
      <c r="U16" s="12">
        <f ca="1">RANDBETWEEN(1,12)*3</f>
        <v>21</v>
      </c>
    </row>
    <row r="17" spans="1:21" ht="35.1" customHeight="1" x14ac:dyDescent="0.35">
      <c r="A17" s="17" t="s">
        <v>14</v>
      </c>
      <c r="B17" s="23">
        <v>0.1</v>
      </c>
      <c r="C17" s="19" t="s">
        <v>47</v>
      </c>
      <c r="D17" s="21"/>
      <c r="E17" s="21" t="s">
        <v>41</v>
      </c>
      <c r="F17" s="22">
        <f ca="1">SUM(O17/10)</f>
        <v>0.3</v>
      </c>
      <c r="G17" s="24" t="s">
        <v>25</v>
      </c>
      <c r="H17" s="23">
        <v>0.1</v>
      </c>
      <c r="I17" s="19" t="s">
        <v>47</v>
      </c>
      <c r="J17" s="21">
        <f ca="1">RANDBETWEEN(1,12)</f>
        <v>6</v>
      </c>
      <c r="K17" s="21" t="s">
        <v>41</v>
      </c>
      <c r="L17" s="22"/>
      <c r="M17" s="3"/>
      <c r="N17" s="7" t="s">
        <v>14</v>
      </c>
      <c r="O17" s="12">
        <f ca="1">RANDBETWEEN(1,12)</f>
        <v>3</v>
      </c>
      <c r="P17" s="3"/>
      <c r="T17" s="7" t="s">
        <v>25</v>
      </c>
      <c r="U17" s="12">
        <f ca="1">SUM(J17/10)</f>
        <v>0.6</v>
      </c>
    </row>
    <row r="18" spans="1:21" ht="35.1" customHeight="1" x14ac:dyDescent="0.35">
      <c r="A18" s="17" t="s">
        <v>15</v>
      </c>
      <c r="B18" s="25">
        <v>0.875</v>
      </c>
      <c r="C18" s="19" t="s">
        <v>47</v>
      </c>
      <c r="D18" s="21">
        <f ca="1">RANDBETWEEN(1,12)*8</f>
        <v>40</v>
      </c>
      <c r="E18" s="21" t="s">
        <v>41</v>
      </c>
      <c r="F18" s="22"/>
      <c r="G18" s="24" t="s">
        <v>24</v>
      </c>
      <c r="H18" s="25">
        <v>0.5</v>
      </c>
      <c r="I18" s="19" t="s">
        <v>47</v>
      </c>
      <c r="J18" s="21">
        <f ca="1">RANDBETWEEN(1,100)</f>
        <v>84</v>
      </c>
      <c r="K18" s="21" t="s">
        <v>41</v>
      </c>
      <c r="L18" s="22"/>
      <c r="M18" s="3"/>
      <c r="N18" s="7" t="s">
        <v>15</v>
      </c>
      <c r="O18" s="9">
        <f ca="1">(D18/8*7)</f>
        <v>35</v>
      </c>
      <c r="P18" s="3"/>
      <c r="T18" s="7" t="s">
        <v>24</v>
      </c>
      <c r="U18" s="9">
        <f ca="1">SUM(J18/2)</f>
        <v>42</v>
      </c>
    </row>
    <row r="19" spans="1:21" ht="35.1" customHeight="1" x14ac:dyDescent="0.35">
      <c r="A19" s="17" t="s">
        <v>16</v>
      </c>
      <c r="B19" s="23">
        <v>0.5714285714285714</v>
      </c>
      <c r="C19" s="19" t="s">
        <v>47</v>
      </c>
      <c r="D19" s="20">
        <f ca="1">RANDBETWEEN(1,10)*7</f>
        <v>28</v>
      </c>
      <c r="E19" s="21" t="s">
        <v>41</v>
      </c>
      <c r="F19" s="22"/>
      <c r="G19" s="24" t="s">
        <v>23</v>
      </c>
      <c r="H19" s="18">
        <v>0.8</v>
      </c>
      <c r="I19" s="19" t="s">
        <v>47</v>
      </c>
      <c r="J19" s="21">
        <f ca="1">RANDBETWEEN(1,10)*5</f>
        <v>45</v>
      </c>
      <c r="K19" s="21" t="s">
        <v>41</v>
      </c>
      <c r="L19" s="22"/>
      <c r="M19" s="3"/>
      <c r="N19" s="7" t="s">
        <v>16</v>
      </c>
      <c r="O19" s="9">
        <f ca="1">SUM(D19/7*4)</f>
        <v>16</v>
      </c>
      <c r="P19" s="3"/>
      <c r="T19" s="7" t="s">
        <v>23</v>
      </c>
      <c r="U19" s="9">
        <f ca="1">SUM(J19/5*4)</f>
        <v>36</v>
      </c>
    </row>
    <row r="20" spans="1:21" ht="35.1" customHeight="1" x14ac:dyDescent="0.35">
      <c r="A20" s="17" t="s">
        <v>17</v>
      </c>
      <c r="B20" s="25">
        <v>0.5</v>
      </c>
      <c r="C20" s="19" t="s">
        <v>47</v>
      </c>
      <c r="D20" s="21"/>
      <c r="E20" s="21" t="s">
        <v>41</v>
      </c>
      <c r="F20" s="22">
        <f ca="1">RANDBETWEEN(1,12)</f>
        <v>11</v>
      </c>
      <c r="G20" s="24" t="s">
        <v>22</v>
      </c>
      <c r="H20" s="23">
        <v>0.66666666666666663</v>
      </c>
      <c r="I20" s="19" t="s">
        <v>47</v>
      </c>
      <c r="J20" s="21">
        <f ca="1">RANDBETWEEN(1,12)*3</f>
        <v>30</v>
      </c>
      <c r="K20" s="21" t="s">
        <v>41</v>
      </c>
      <c r="L20" s="22"/>
      <c r="M20" s="3"/>
      <c r="N20" s="7" t="s">
        <v>17</v>
      </c>
      <c r="O20" s="9">
        <f ca="1">SUM(F20*2)</f>
        <v>22</v>
      </c>
      <c r="P20" s="3"/>
      <c r="T20" s="7" t="s">
        <v>22</v>
      </c>
      <c r="U20" s="9">
        <f ca="1">SUM(J20/3*2)</f>
        <v>20</v>
      </c>
    </row>
    <row r="21" spans="1:21" ht="35.1" customHeight="1" x14ac:dyDescent="0.35">
      <c r="A21" s="17" t="s">
        <v>18</v>
      </c>
      <c r="B21" s="23">
        <v>0.66666666666666663</v>
      </c>
      <c r="C21" s="19" t="s">
        <v>47</v>
      </c>
      <c r="D21" s="21">
        <f ca="1">RANDBETWEEN(1,12)*3</f>
        <v>24</v>
      </c>
      <c r="E21" s="21" t="s">
        <v>41</v>
      </c>
      <c r="F21" s="22"/>
      <c r="G21" s="24" t="s">
        <v>21</v>
      </c>
      <c r="H21" s="23">
        <v>0.75</v>
      </c>
      <c r="I21" s="19" t="s">
        <v>47</v>
      </c>
      <c r="J21" s="21">
        <f ca="1">RANDBETWEEN(1,12)*4</f>
        <v>24</v>
      </c>
      <c r="K21" s="21" t="s">
        <v>41</v>
      </c>
      <c r="L21" s="22"/>
      <c r="M21" s="3"/>
      <c r="N21" s="7" t="s">
        <v>18</v>
      </c>
      <c r="O21" s="9">
        <f ca="1">SUM(D21/3*2)</f>
        <v>16</v>
      </c>
      <c r="P21" s="3"/>
      <c r="T21" s="7" t="s">
        <v>21</v>
      </c>
      <c r="U21" s="9">
        <f ca="1">SUM(J21/4*3)</f>
        <v>18</v>
      </c>
    </row>
    <row r="22" spans="1:21" ht="34.5" customHeight="1" x14ac:dyDescent="0.35">
      <c r="A22" s="17" t="s">
        <v>19</v>
      </c>
      <c r="B22" s="23">
        <v>0.7</v>
      </c>
      <c r="C22" s="19" t="s">
        <v>47</v>
      </c>
      <c r="D22" s="21">
        <f ca="1">RANDBETWEEN(1,12)</f>
        <v>3</v>
      </c>
      <c r="E22" s="21" t="s">
        <v>41</v>
      </c>
      <c r="F22" s="22"/>
      <c r="G22" s="24" t="s">
        <v>20</v>
      </c>
      <c r="H22" s="23">
        <v>0.7</v>
      </c>
      <c r="I22" s="19" t="s">
        <v>47</v>
      </c>
      <c r="J22" s="21">
        <f ca="1">RANDBETWEEN(1,12)</f>
        <v>4</v>
      </c>
      <c r="K22" s="21" t="s">
        <v>41</v>
      </c>
      <c r="L22" s="22"/>
      <c r="M22" s="3"/>
      <c r="N22" s="7" t="s">
        <v>19</v>
      </c>
      <c r="O22" s="12">
        <f ca="1">SUM(D22/10*7)</f>
        <v>2.1</v>
      </c>
      <c r="P22" s="3"/>
      <c r="T22" s="7" t="s">
        <v>20</v>
      </c>
      <c r="U22" s="12">
        <f ca="1">SUM(J22/10*7)</f>
        <v>2.8000000000000003</v>
      </c>
    </row>
    <row r="23" spans="1:21" x14ac:dyDescent="0.35">
      <c r="F23" s="6"/>
      <c r="L23" s="6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2"/>
    <col min="6" max="6" width="8.7109375" style="2" customWidth="1"/>
    <col min="7" max="11" width="6.7109375" style="2"/>
    <col min="12" max="12" width="8.7109375" style="2" customWidth="1"/>
    <col min="13" max="16384" width="6.7109375" style="2"/>
  </cols>
  <sheetData>
    <row r="1" spans="1:20" ht="35.1" customHeight="1" x14ac:dyDescent="0.35">
      <c r="A1" s="16" t="s">
        <v>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5">
        <v>8</v>
      </c>
      <c r="N1" s="15" t="s">
        <v>43</v>
      </c>
      <c r="O1" s="15"/>
      <c r="P1" s="15"/>
      <c r="Q1" s="15"/>
      <c r="R1" s="15"/>
    </row>
    <row r="2" spans="1:20" ht="35.1" customHeight="1" x14ac:dyDescent="0.35">
      <c r="A2" s="1" t="s">
        <v>0</v>
      </c>
      <c r="B2" s="4">
        <f>SUM(M1)</f>
        <v>8</v>
      </c>
      <c r="C2" s="4" t="s">
        <v>40</v>
      </c>
      <c r="D2" s="4">
        <f ca="1">RANDBETWEEN(0,12)</f>
        <v>1</v>
      </c>
      <c r="E2" s="4" t="s">
        <v>41</v>
      </c>
      <c r="F2" s="5"/>
      <c r="G2" s="1" t="s">
        <v>29</v>
      </c>
      <c r="H2" s="4">
        <f>SUM(M1)</f>
        <v>8</v>
      </c>
      <c r="I2" s="4" t="s">
        <v>40</v>
      </c>
      <c r="J2" s="4">
        <f ca="1">RANDBETWEEN(0,12)</f>
        <v>3</v>
      </c>
      <c r="K2" s="4" t="s">
        <v>41</v>
      </c>
      <c r="L2" s="5"/>
      <c r="M2" s="3"/>
      <c r="N2" s="1" t="s">
        <v>0</v>
      </c>
      <c r="O2" s="4">
        <f ca="1">SUM(B2*D2)</f>
        <v>8</v>
      </c>
      <c r="P2" s="3"/>
      <c r="S2" s="1" t="s">
        <v>29</v>
      </c>
      <c r="T2" s="4">
        <f t="shared" ref="T2:T21" ca="1" si="0">SUM(H2*J2)</f>
        <v>24</v>
      </c>
    </row>
    <row r="3" spans="1:20" ht="35.1" customHeight="1" x14ac:dyDescent="0.35">
      <c r="A3" s="1" t="s">
        <v>1</v>
      </c>
      <c r="B3" s="4">
        <f>SUM(M1)</f>
        <v>8</v>
      </c>
      <c r="C3" s="4" t="s">
        <v>40</v>
      </c>
      <c r="D3" s="4">
        <f t="shared" ref="D3:D21" ca="1" si="1">RANDBETWEEN(0,12)</f>
        <v>0</v>
      </c>
      <c r="E3" s="4" t="s">
        <v>41</v>
      </c>
      <c r="F3" s="5"/>
      <c r="G3" s="1" t="s">
        <v>30</v>
      </c>
      <c r="H3" s="4">
        <f>SUM(M1)</f>
        <v>8</v>
      </c>
      <c r="I3" s="4" t="s">
        <v>40</v>
      </c>
      <c r="J3" s="4">
        <f t="shared" ref="J3:J21" ca="1" si="2">RANDBETWEEN(0,12)</f>
        <v>2</v>
      </c>
      <c r="K3" s="4" t="s">
        <v>41</v>
      </c>
      <c r="L3" s="5"/>
      <c r="M3" s="3"/>
      <c r="N3" s="1" t="s">
        <v>1</v>
      </c>
      <c r="O3" s="4">
        <f t="shared" ref="O3:O21" ca="1" si="3">SUM(B3*D3)</f>
        <v>0</v>
      </c>
      <c r="P3" s="3"/>
      <c r="S3" s="1" t="s">
        <v>30</v>
      </c>
      <c r="T3" s="4">
        <f t="shared" ca="1" si="0"/>
        <v>16</v>
      </c>
    </row>
    <row r="4" spans="1:20" ht="35.1" customHeight="1" x14ac:dyDescent="0.35">
      <c r="A4" s="1" t="s">
        <v>2</v>
      </c>
      <c r="B4" s="4">
        <f t="shared" ref="B4:B20" ca="1" si="4">RANDBETWEEN(0,12)</f>
        <v>9</v>
      </c>
      <c r="C4" s="4" t="s">
        <v>40</v>
      </c>
      <c r="D4" s="4">
        <f>SUM(M1)</f>
        <v>8</v>
      </c>
      <c r="E4" s="4" t="s">
        <v>41</v>
      </c>
      <c r="F4" s="5"/>
      <c r="G4" s="1" t="s">
        <v>31</v>
      </c>
      <c r="H4" s="4">
        <f t="shared" ref="H4:H19" ca="1" si="5">RANDBETWEEN(0,12)</f>
        <v>11</v>
      </c>
      <c r="I4" s="4" t="s">
        <v>40</v>
      </c>
      <c r="J4" s="4">
        <f>SUM(M1)</f>
        <v>8</v>
      </c>
      <c r="K4" s="4" t="s">
        <v>41</v>
      </c>
      <c r="L4" s="5"/>
      <c r="M4" s="3"/>
      <c r="N4" s="1" t="s">
        <v>2</v>
      </c>
      <c r="O4" s="4">
        <f t="shared" ca="1" si="3"/>
        <v>72</v>
      </c>
      <c r="P4" s="3"/>
      <c r="S4" s="1" t="s">
        <v>31</v>
      </c>
      <c r="T4" s="4">
        <f t="shared" ca="1" si="0"/>
        <v>88</v>
      </c>
    </row>
    <row r="5" spans="1:20" ht="35.1" customHeight="1" x14ac:dyDescent="0.35">
      <c r="A5" s="1" t="s">
        <v>3</v>
      </c>
      <c r="B5" s="4">
        <f>SUM(M1)</f>
        <v>8</v>
      </c>
      <c r="C5" s="4" t="s">
        <v>40</v>
      </c>
      <c r="D5" s="4">
        <f t="shared" ca="1" si="1"/>
        <v>7</v>
      </c>
      <c r="E5" s="4" t="s">
        <v>41</v>
      </c>
      <c r="F5" s="5"/>
      <c r="G5" s="1" t="s">
        <v>32</v>
      </c>
      <c r="H5" s="4">
        <f t="shared" ca="1" si="5"/>
        <v>1</v>
      </c>
      <c r="I5" s="4" t="s">
        <v>40</v>
      </c>
      <c r="J5" s="4">
        <f>SUM(M1)</f>
        <v>8</v>
      </c>
      <c r="K5" s="4" t="s">
        <v>41</v>
      </c>
      <c r="L5" s="5"/>
      <c r="M5" s="3"/>
      <c r="N5" s="1" t="s">
        <v>3</v>
      </c>
      <c r="O5" s="4">
        <f t="shared" ca="1" si="3"/>
        <v>56</v>
      </c>
      <c r="P5" s="3"/>
      <c r="S5" s="1" t="s">
        <v>32</v>
      </c>
      <c r="T5" s="4">
        <f t="shared" ca="1" si="0"/>
        <v>8</v>
      </c>
    </row>
    <row r="6" spans="1:20" ht="35.1" customHeight="1" x14ac:dyDescent="0.35">
      <c r="A6" s="1" t="s">
        <v>4</v>
      </c>
      <c r="B6" s="4">
        <f>SUM(M1)</f>
        <v>8</v>
      </c>
      <c r="C6" s="4" t="s">
        <v>40</v>
      </c>
      <c r="D6" s="4">
        <f t="shared" ca="1" si="1"/>
        <v>3</v>
      </c>
      <c r="E6" s="4" t="s">
        <v>41</v>
      </c>
      <c r="F6" s="5"/>
      <c r="G6" s="1" t="s">
        <v>33</v>
      </c>
      <c r="H6" s="4">
        <f>SUM(M1)</f>
        <v>8</v>
      </c>
      <c r="I6" s="4" t="s">
        <v>40</v>
      </c>
      <c r="J6" s="4">
        <f t="shared" ca="1" si="2"/>
        <v>12</v>
      </c>
      <c r="K6" s="4" t="s">
        <v>41</v>
      </c>
      <c r="L6" s="5"/>
      <c r="M6" s="3"/>
      <c r="N6" s="1" t="s">
        <v>4</v>
      </c>
      <c r="O6" s="4">
        <f t="shared" ca="1" si="3"/>
        <v>24</v>
      </c>
      <c r="P6" s="3"/>
      <c r="S6" s="1" t="s">
        <v>33</v>
      </c>
      <c r="T6" s="4">
        <f t="shared" ca="1" si="0"/>
        <v>96</v>
      </c>
    </row>
    <row r="7" spans="1:20" ht="35.1" customHeight="1" x14ac:dyDescent="0.35">
      <c r="A7" s="1" t="s">
        <v>5</v>
      </c>
      <c r="B7" s="4">
        <f>SUM(M1)</f>
        <v>8</v>
      </c>
      <c r="C7" s="4" t="s">
        <v>40</v>
      </c>
      <c r="D7" s="4">
        <f t="shared" ca="1" si="1"/>
        <v>8</v>
      </c>
      <c r="E7" s="4" t="s">
        <v>41</v>
      </c>
      <c r="F7" s="5"/>
      <c r="G7" s="1" t="s">
        <v>34</v>
      </c>
      <c r="H7" s="4">
        <f>SUM(M1)</f>
        <v>8</v>
      </c>
      <c r="I7" s="4" t="s">
        <v>40</v>
      </c>
      <c r="J7" s="4">
        <f t="shared" ca="1" si="2"/>
        <v>3</v>
      </c>
      <c r="K7" s="4" t="s">
        <v>41</v>
      </c>
      <c r="L7" s="5"/>
      <c r="M7" s="3"/>
      <c r="N7" s="1" t="s">
        <v>5</v>
      </c>
      <c r="O7" s="4">
        <f t="shared" ca="1" si="3"/>
        <v>64</v>
      </c>
      <c r="P7" s="3"/>
      <c r="S7" s="1" t="s">
        <v>34</v>
      </c>
      <c r="T7" s="4">
        <f t="shared" ca="1" si="0"/>
        <v>24</v>
      </c>
    </row>
    <row r="8" spans="1:20" ht="35.1" customHeight="1" x14ac:dyDescent="0.35">
      <c r="A8" s="1" t="s">
        <v>6</v>
      </c>
      <c r="B8" s="4">
        <f t="shared" ca="1" si="4"/>
        <v>10</v>
      </c>
      <c r="C8" s="4" t="s">
        <v>40</v>
      </c>
      <c r="D8" s="4">
        <f>SUM(M1)</f>
        <v>8</v>
      </c>
      <c r="E8" s="4" t="s">
        <v>41</v>
      </c>
      <c r="F8" s="5"/>
      <c r="G8" s="1" t="s">
        <v>35</v>
      </c>
      <c r="H8" s="4">
        <f>SUM(M1)</f>
        <v>8</v>
      </c>
      <c r="I8" s="4" t="s">
        <v>40</v>
      </c>
      <c r="J8" s="4">
        <f t="shared" ca="1" si="2"/>
        <v>2</v>
      </c>
      <c r="K8" s="4" t="s">
        <v>41</v>
      </c>
      <c r="L8" s="5"/>
      <c r="M8" s="3"/>
      <c r="N8" s="1" t="s">
        <v>6</v>
      </c>
      <c r="O8" s="4">
        <f t="shared" ca="1" si="3"/>
        <v>80</v>
      </c>
      <c r="P8" s="3"/>
      <c r="S8" s="1" t="s">
        <v>35</v>
      </c>
      <c r="T8" s="4">
        <f t="shared" ca="1" si="0"/>
        <v>16</v>
      </c>
    </row>
    <row r="9" spans="1:20" ht="35.1" customHeight="1" x14ac:dyDescent="0.35">
      <c r="A9" s="1" t="s">
        <v>7</v>
      </c>
      <c r="B9" s="4">
        <f t="shared" ca="1" si="4"/>
        <v>10</v>
      </c>
      <c r="C9" s="4" t="s">
        <v>40</v>
      </c>
      <c r="D9" s="4">
        <f>SUM(M1)</f>
        <v>8</v>
      </c>
      <c r="E9" s="4" t="s">
        <v>41</v>
      </c>
      <c r="F9" s="5"/>
      <c r="G9" s="1" t="s">
        <v>36</v>
      </c>
      <c r="H9" s="4">
        <f t="shared" ca="1" si="5"/>
        <v>0</v>
      </c>
      <c r="I9" s="4" t="s">
        <v>40</v>
      </c>
      <c r="J9" s="4">
        <f>SUM(M1)</f>
        <v>8</v>
      </c>
      <c r="K9" s="4" t="s">
        <v>41</v>
      </c>
      <c r="L9" s="5"/>
      <c r="M9" s="3"/>
      <c r="N9" s="1" t="s">
        <v>7</v>
      </c>
      <c r="O9" s="4">
        <f t="shared" ca="1" si="3"/>
        <v>80</v>
      </c>
      <c r="P9" s="3"/>
      <c r="S9" s="1" t="s">
        <v>36</v>
      </c>
      <c r="T9" s="4">
        <f t="shared" ca="1" si="0"/>
        <v>0</v>
      </c>
    </row>
    <row r="10" spans="1:20" ht="35.1" customHeight="1" x14ac:dyDescent="0.35">
      <c r="A10" s="1" t="s">
        <v>8</v>
      </c>
      <c r="B10" s="4">
        <f>SUM(M1)</f>
        <v>8</v>
      </c>
      <c r="C10" s="4" t="s">
        <v>40</v>
      </c>
      <c r="D10" s="4">
        <f t="shared" ca="1" si="1"/>
        <v>5</v>
      </c>
      <c r="E10" s="4" t="s">
        <v>41</v>
      </c>
      <c r="F10" s="5"/>
      <c r="G10" s="1" t="s">
        <v>37</v>
      </c>
      <c r="H10" s="4">
        <f>SUM(M1)</f>
        <v>8</v>
      </c>
      <c r="I10" s="4" t="s">
        <v>40</v>
      </c>
      <c r="J10" s="4">
        <f t="shared" ca="1" si="2"/>
        <v>8</v>
      </c>
      <c r="K10" s="4" t="s">
        <v>41</v>
      </c>
      <c r="L10" s="5"/>
      <c r="M10" s="3"/>
      <c r="N10" s="1" t="s">
        <v>8</v>
      </c>
      <c r="O10" s="4">
        <f t="shared" ca="1" si="3"/>
        <v>40</v>
      </c>
      <c r="P10" s="3"/>
      <c r="S10" s="1" t="s">
        <v>37</v>
      </c>
      <c r="T10" s="4">
        <f t="shared" ca="1" si="0"/>
        <v>64</v>
      </c>
    </row>
    <row r="11" spans="1:20" ht="35.1" customHeight="1" x14ac:dyDescent="0.35">
      <c r="A11" s="1" t="s">
        <v>9</v>
      </c>
      <c r="B11" s="4">
        <f>SUM(M1)</f>
        <v>8</v>
      </c>
      <c r="C11" s="4" t="s">
        <v>40</v>
      </c>
      <c r="D11" s="4">
        <f t="shared" ca="1" si="1"/>
        <v>2</v>
      </c>
      <c r="E11" s="4" t="s">
        <v>41</v>
      </c>
      <c r="F11" s="5"/>
      <c r="G11" s="1" t="s">
        <v>38</v>
      </c>
      <c r="H11" s="4">
        <f t="shared" ca="1" si="5"/>
        <v>6</v>
      </c>
      <c r="I11" s="4" t="s">
        <v>40</v>
      </c>
      <c r="J11" s="4">
        <f>SUM(M1)</f>
        <v>8</v>
      </c>
      <c r="K11" s="4" t="s">
        <v>41</v>
      </c>
      <c r="L11" s="5"/>
      <c r="M11" s="3"/>
      <c r="N11" s="1" t="s">
        <v>9</v>
      </c>
      <c r="O11" s="4">
        <f t="shared" ca="1" si="3"/>
        <v>16</v>
      </c>
      <c r="P11" s="3"/>
      <c r="S11" s="1" t="s">
        <v>38</v>
      </c>
      <c r="T11" s="4">
        <f t="shared" ca="1" si="0"/>
        <v>48</v>
      </c>
    </row>
    <row r="12" spans="1:20" ht="35.1" customHeight="1" x14ac:dyDescent="0.35">
      <c r="A12" s="1" t="s">
        <v>10</v>
      </c>
      <c r="B12" s="4">
        <f t="shared" ca="1" si="4"/>
        <v>3</v>
      </c>
      <c r="C12" s="4" t="s">
        <v>40</v>
      </c>
      <c r="D12" s="4">
        <f>SUM(M1)</f>
        <v>8</v>
      </c>
      <c r="E12" s="4" t="s">
        <v>41</v>
      </c>
      <c r="F12" s="5"/>
      <c r="G12" s="1" t="s">
        <v>39</v>
      </c>
      <c r="H12" s="4">
        <f>SUM(M1)</f>
        <v>8</v>
      </c>
      <c r="I12" s="4" t="s">
        <v>40</v>
      </c>
      <c r="J12" s="4">
        <f t="shared" ca="1" si="2"/>
        <v>12</v>
      </c>
      <c r="K12" s="4" t="s">
        <v>41</v>
      </c>
      <c r="L12" s="5"/>
      <c r="M12" s="3"/>
      <c r="N12" s="1" t="s">
        <v>10</v>
      </c>
      <c r="O12" s="4">
        <f t="shared" ca="1" si="3"/>
        <v>24</v>
      </c>
      <c r="P12" s="3"/>
      <c r="S12" s="1" t="s">
        <v>39</v>
      </c>
      <c r="T12" s="4">
        <f t="shared" ca="1" si="0"/>
        <v>96</v>
      </c>
    </row>
    <row r="13" spans="1:20" ht="35.1" customHeight="1" x14ac:dyDescent="0.35">
      <c r="A13" s="1" t="s">
        <v>11</v>
      </c>
      <c r="B13" s="4">
        <f>SUM(M1)</f>
        <v>8</v>
      </c>
      <c r="C13" s="4" t="s">
        <v>40</v>
      </c>
      <c r="D13" s="4">
        <f t="shared" ca="1" si="1"/>
        <v>3</v>
      </c>
      <c r="E13" s="4" t="s">
        <v>41</v>
      </c>
      <c r="F13" s="5"/>
      <c r="G13" s="1" t="s">
        <v>28</v>
      </c>
      <c r="H13" s="4">
        <f t="shared" ca="1" si="5"/>
        <v>6</v>
      </c>
      <c r="I13" s="4" t="s">
        <v>40</v>
      </c>
      <c r="J13" s="4">
        <f>SUM(M1)</f>
        <v>8</v>
      </c>
      <c r="K13" s="4" t="s">
        <v>41</v>
      </c>
      <c r="L13" s="5"/>
      <c r="M13" s="3"/>
      <c r="N13" s="1" t="s">
        <v>11</v>
      </c>
      <c r="O13" s="4">
        <f t="shared" ca="1" si="3"/>
        <v>24</v>
      </c>
      <c r="P13" s="3"/>
      <c r="S13" s="1" t="s">
        <v>28</v>
      </c>
      <c r="T13" s="4">
        <f t="shared" ca="1" si="0"/>
        <v>48</v>
      </c>
    </row>
    <row r="14" spans="1:20" ht="35.1" customHeight="1" x14ac:dyDescent="0.35">
      <c r="A14" s="1" t="s">
        <v>12</v>
      </c>
      <c r="B14" s="4">
        <f>SUM(M1)</f>
        <v>8</v>
      </c>
      <c r="C14" s="4" t="s">
        <v>40</v>
      </c>
      <c r="D14" s="4">
        <f t="shared" ca="1" si="1"/>
        <v>1</v>
      </c>
      <c r="E14" s="4" t="s">
        <v>41</v>
      </c>
      <c r="F14" s="5"/>
      <c r="G14" s="1" t="s">
        <v>27</v>
      </c>
      <c r="H14" s="4">
        <f t="shared" ca="1" si="5"/>
        <v>10</v>
      </c>
      <c r="I14" s="4" t="s">
        <v>40</v>
      </c>
      <c r="J14" s="4">
        <f>SUM(M1)</f>
        <v>8</v>
      </c>
      <c r="K14" s="4" t="s">
        <v>41</v>
      </c>
      <c r="L14" s="5"/>
      <c r="M14" s="3"/>
      <c r="N14" s="1" t="s">
        <v>12</v>
      </c>
      <c r="O14" s="4">
        <f t="shared" ca="1" si="3"/>
        <v>8</v>
      </c>
      <c r="P14" s="3"/>
      <c r="S14" s="1" t="s">
        <v>27</v>
      </c>
      <c r="T14" s="4">
        <f t="shared" ca="1" si="0"/>
        <v>80</v>
      </c>
    </row>
    <row r="15" spans="1:20" ht="35.1" customHeight="1" x14ac:dyDescent="0.35">
      <c r="A15" s="1" t="s">
        <v>13</v>
      </c>
      <c r="B15" s="4">
        <f t="shared" ca="1" si="4"/>
        <v>4</v>
      </c>
      <c r="C15" s="4" t="s">
        <v>40</v>
      </c>
      <c r="D15" s="4">
        <f>SUM(M1)</f>
        <v>8</v>
      </c>
      <c r="E15" s="4" t="s">
        <v>41</v>
      </c>
      <c r="F15" s="5"/>
      <c r="G15" s="1" t="s">
        <v>26</v>
      </c>
      <c r="H15" s="4">
        <f>SUM(M1)</f>
        <v>8</v>
      </c>
      <c r="I15" s="4" t="s">
        <v>40</v>
      </c>
      <c r="J15" s="4">
        <f t="shared" ca="1" si="2"/>
        <v>12</v>
      </c>
      <c r="K15" s="4" t="s">
        <v>41</v>
      </c>
      <c r="L15" s="5"/>
      <c r="M15" s="3"/>
      <c r="N15" s="1" t="s">
        <v>13</v>
      </c>
      <c r="O15" s="4">
        <f t="shared" ca="1" si="3"/>
        <v>32</v>
      </c>
      <c r="P15" s="3"/>
      <c r="S15" s="1" t="s">
        <v>26</v>
      </c>
      <c r="T15" s="4">
        <f t="shared" ca="1" si="0"/>
        <v>96</v>
      </c>
    </row>
    <row r="16" spans="1:20" ht="35.1" customHeight="1" x14ac:dyDescent="0.35">
      <c r="A16" s="1" t="s">
        <v>14</v>
      </c>
      <c r="B16" s="4">
        <f t="shared" ca="1" si="4"/>
        <v>5</v>
      </c>
      <c r="C16" s="4" t="s">
        <v>40</v>
      </c>
      <c r="D16" s="4">
        <f>SUM(M1)</f>
        <v>8</v>
      </c>
      <c r="E16" s="4" t="s">
        <v>41</v>
      </c>
      <c r="F16" s="5"/>
      <c r="G16" s="1" t="s">
        <v>25</v>
      </c>
      <c r="H16" s="4">
        <f>SUM(M1)</f>
        <v>8</v>
      </c>
      <c r="I16" s="4" t="s">
        <v>40</v>
      </c>
      <c r="J16" s="4">
        <f t="shared" ca="1" si="2"/>
        <v>7</v>
      </c>
      <c r="K16" s="4" t="s">
        <v>41</v>
      </c>
      <c r="L16" s="5"/>
      <c r="M16" s="3"/>
      <c r="N16" s="1" t="s">
        <v>14</v>
      </c>
      <c r="O16" s="4">
        <f t="shared" ca="1" si="3"/>
        <v>40</v>
      </c>
      <c r="P16" s="3"/>
      <c r="S16" s="1" t="s">
        <v>25</v>
      </c>
      <c r="T16" s="4">
        <f t="shared" ca="1" si="0"/>
        <v>56</v>
      </c>
    </row>
    <row r="17" spans="1:20" ht="35.1" customHeight="1" x14ac:dyDescent="0.35">
      <c r="A17" s="1" t="s">
        <v>15</v>
      </c>
      <c r="B17" s="4">
        <f>SUM(M1)</f>
        <v>8</v>
      </c>
      <c r="C17" s="4" t="s">
        <v>40</v>
      </c>
      <c r="D17" s="4">
        <f t="shared" ca="1" si="1"/>
        <v>11</v>
      </c>
      <c r="E17" s="4" t="s">
        <v>41</v>
      </c>
      <c r="F17" s="5"/>
      <c r="G17" s="1" t="s">
        <v>24</v>
      </c>
      <c r="H17" s="4">
        <f>SUM(M1)</f>
        <v>8</v>
      </c>
      <c r="I17" s="4" t="s">
        <v>40</v>
      </c>
      <c r="J17" s="4">
        <f t="shared" ca="1" si="2"/>
        <v>9</v>
      </c>
      <c r="K17" s="4" t="s">
        <v>41</v>
      </c>
      <c r="L17" s="5"/>
      <c r="M17" s="3"/>
      <c r="N17" s="1" t="s">
        <v>15</v>
      </c>
      <c r="O17" s="4">
        <f t="shared" ca="1" si="3"/>
        <v>88</v>
      </c>
      <c r="P17" s="3"/>
      <c r="S17" s="1" t="s">
        <v>24</v>
      </c>
      <c r="T17" s="4">
        <f t="shared" ca="1" si="0"/>
        <v>72</v>
      </c>
    </row>
    <row r="18" spans="1:20" ht="35.1" customHeight="1" x14ac:dyDescent="0.35">
      <c r="A18" s="1" t="s">
        <v>16</v>
      </c>
      <c r="B18" s="4">
        <f>SUM(M1)</f>
        <v>8</v>
      </c>
      <c r="C18" s="4" t="s">
        <v>40</v>
      </c>
      <c r="D18" s="4">
        <f t="shared" ca="1" si="1"/>
        <v>12</v>
      </c>
      <c r="E18" s="4" t="s">
        <v>41</v>
      </c>
      <c r="F18" s="5"/>
      <c r="G18" s="1" t="s">
        <v>23</v>
      </c>
      <c r="H18" s="4">
        <f t="shared" ca="1" si="5"/>
        <v>4</v>
      </c>
      <c r="I18" s="4" t="s">
        <v>40</v>
      </c>
      <c r="J18" s="4">
        <f>SUM(M1)</f>
        <v>8</v>
      </c>
      <c r="K18" s="4" t="s">
        <v>41</v>
      </c>
      <c r="L18" s="5"/>
      <c r="M18" s="3"/>
      <c r="N18" s="1" t="s">
        <v>16</v>
      </c>
      <c r="O18" s="4">
        <f t="shared" ca="1" si="3"/>
        <v>96</v>
      </c>
      <c r="P18" s="3"/>
      <c r="S18" s="1" t="s">
        <v>23</v>
      </c>
      <c r="T18" s="4">
        <f t="shared" ca="1" si="0"/>
        <v>32</v>
      </c>
    </row>
    <row r="19" spans="1:20" ht="35.1" customHeight="1" x14ac:dyDescent="0.35">
      <c r="A19" s="1" t="s">
        <v>17</v>
      </c>
      <c r="B19" s="4">
        <f>SUM(M1)</f>
        <v>8</v>
      </c>
      <c r="C19" s="4" t="s">
        <v>40</v>
      </c>
      <c r="D19" s="4">
        <f t="shared" ca="1" si="1"/>
        <v>1</v>
      </c>
      <c r="E19" s="4" t="s">
        <v>41</v>
      </c>
      <c r="F19" s="5"/>
      <c r="G19" s="1" t="s">
        <v>22</v>
      </c>
      <c r="H19" s="4">
        <f t="shared" ca="1" si="5"/>
        <v>5</v>
      </c>
      <c r="I19" s="4" t="s">
        <v>40</v>
      </c>
      <c r="J19" s="4">
        <f>SUM(M1)</f>
        <v>8</v>
      </c>
      <c r="K19" s="4" t="s">
        <v>41</v>
      </c>
      <c r="L19" s="5"/>
      <c r="M19" s="3"/>
      <c r="N19" s="1" t="s">
        <v>17</v>
      </c>
      <c r="O19" s="4">
        <f t="shared" ca="1" si="3"/>
        <v>8</v>
      </c>
      <c r="P19" s="3"/>
      <c r="S19" s="1" t="s">
        <v>22</v>
      </c>
      <c r="T19" s="4">
        <f t="shared" ca="1" si="0"/>
        <v>40</v>
      </c>
    </row>
    <row r="20" spans="1:20" ht="35.1" customHeight="1" x14ac:dyDescent="0.35">
      <c r="A20" s="1" t="s">
        <v>18</v>
      </c>
      <c r="B20" s="4">
        <f t="shared" ca="1" si="4"/>
        <v>10</v>
      </c>
      <c r="C20" s="4" t="s">
        <v>40</v>
      </c>
      <c r="D20" s="4">
        <f>SUM(M1)</f>
        <v>8</v>
      </c>
      <c r="E20" s="4" t="s">
        <v>41</v>
      </c>
      <c r="F20" s="5"/>
      <c r="G20" s="1" t="s">
        <v>21</v>
      </c>
      <c r="H20" s="4">
        <f>SUM(M1)</f>
        <v>8</v>
      </c>
      <c r="I20" s="4" t="s">
        <v>40</v>
      </c>
      <c r="J20" s="4">
        <f t="shared" ca="1" si="2"/>
        <v>1</v>
      </c>
      <c r="K20" s="4" t="s">
        <v>41</v>
      </c>
      <c r="L20" s="5"/>
      <c r="M20" s="3"/>
      <c r="N20" s="1" t="s">
        <v>18</v>
      </c>
      <c r="O20" s="4">
        <f t="shared" ca="1" si="3"/>
        <v>80</v>
      </c>
      <c r="P20" s="3"/>
      <c r="S20" s="1" t="s">
        <v>21</v>
      </c>
      <c r="T20" s="4">
        <f t="shared" ca="1" si="0"/>
        <v>8</v>
      </c>
    </row>
    <row r="21" spans="1:20" ht="34.5" customHeight="1" x14ac:dyDescent="0.35">
      <c r="A21" s="1" t="s">
        <v>19</v>
      </c>
      <c r="B21" s="4">
        <f>SUM(M1)</f>
        <v>8</v>
      </c>
      <c r="C21" s="4" t="s">
        <v>40</v>
      </c>
      <c r="D21" s="4">
        <f t="shared" ca="1" si="1"/>
        <v>4</v>
      </c>
      <c r="E21" s="4" t="s">
        <v>41</v>
      </c>
      <c r="F21" s="5"/>
      <c r="G21" s="1" t="s">
        <v>20</v>
      </c>
      <c r="H21" s="4">
        <f>SUM(M1)</f>
        <v>8</v>
      </c>
      <c r="I21" s="4" t="s">
        <v>40</v>
      </c>
      <c r="J21" s="4">
        <f t="shared" ca="1" si="2"/>
        <v>9</v>
      </c>
      <c r="K21" s="4" t="s">
        <v>41</v>
      </c>
      <c r="L21" s="5"/>
      <c r="M21" s="3"/>
      <c r="N21" s="1" t="s">
        <v>19</v>
      </c>
      <c r="O21" s="4">
        <f t="shared" ca="1" si="3"/>
        <v>32</v>
      </c>
      <c r="P21" s="3"/>
      <c r="S21" s="1" t="s">
        <v>20</v>
      </c>
      <c r="T21" s="4">
        <f t="shared" ca="1" si="0"/>
        <v>72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Peter Mckittrick</cp:lastModifiedBy>
  <cp:lastPrinted>2018-05-02T13:00:06Z</cp:lastPrinted>
  <dcterms:created xsi:type="dcterms:W3CDTF">2014-03-20T11:55:21Z</dcterms:created>
  <dcterms:modified xsi:type="dcterms:W3CDTF">2018-05-02T13:45:16Z</dcterms:modified>
</cp:coreProperties>
</file>